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ts.nurmio\Desktop\Affärsplan\"/>
    </mc:Choice>
  </mc:AlternateContent>
  <bookViews>
    <workbookView xWindow="0" yWindow="0" windowWidth="10260" windowHeight="4290" activeTab="2"/>
  </bookViews>
  <sheets>
    <sheet name="Plan" sheetId="3" r:id="rId1"/>
    <sheet name="Försäljningskalkyl" sheetId="1" r:id="rId2"/>
    <sheet name="Resultaträkning" sheetId="2"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 i="2" l="1"/>
  <c r="C30" i="2"/>
  <c r="C28" i="2"/>
  <c r="C17" i="2"/>
  <c r="C18" i="2"/>
  <c r="C19" i="2"/>
  <c r="C20" i="2"/>
  <c r="C21" i="2"/>
  <c r="C22" i="2"/>
  <c r="C23" i="2"/>
  <c r="C24" i="2"/>
  <c r="C25" i="2"/>
  <c r="C16" i="2"/>
  <c r="C14" i="2"/>
  <c r="C13" i="2"/>
  <c r="C12" i="2"/>
  <c r="C11" i="2"/>
  <c r="C7" i="2"/>
  <c r="C26" i="2" l="1"/>
  <c r="C17" i="1" l="1"/>
  <c r="D17" i="1"/>
  <c r="E17" i="1"/>
  <c r="G17" i="1"/>
  <c r="H17" i="1"/>
  <c r="I17" i="1"/>
  <c r="J17" i="1"/>
  <c r="K17" i="1"/>
  <c r="D16" i="1"/>
  <c r="E16" i="1"/>
  <c r="G16" i="1"/>
  <c r="H16" i="1"/>
  <c r="I16" i="1"/>
  <c r="J16" i="1"/>
  <c r="K16" i="1"/>
  <c r="C14" i="1"/>
  <c r="D14" i="1"/>
  <c r="E14" i="1"/>
  <c r="F14" i="1"/>
  <c r="F17" i="1" s="1"/>
  <c r="G14" i="1"/>
  <c r="H14" i="1"/>
  <c r="I14" i="1"/>
  <c r="J14" i="1"/>
  <c r="K14" i="1"/>
  <c r="B14" i="1"/>
  <c r="B17" i="1" s="1"/>
  <c r="C13" i="1"/>
  <c r="C16" i="1" s="1"/>
  <c r="D13" i="1"/>
  <c r="E13" i="1"/>
  <c r="F13" i="1"/>
  <c r="G13" i="1"/>
  <c r="H13" i="1"/>
  <c r="I13" i="1"/>
  <c r="J13" i="1"/>
  <c r="K13" i="1"/>
  <c r="B13" i="1"/>
  <c r="B16" i="1" s="1"/>
  <c r="C11" i="1"/>
  <c r="D11" i="1"/>
  <c r="E11" i="1"/>
  <c r="F11" i="1"/>
  <c r="G11" i="1"/>
  <c r="H11" i="1"/>
  <c r="I11" i="1"/>
  <c r="J11" i="1"/>
  <c r="K11" i="1"/>
  <c r="B11" i="1"/>
  <c r="L14" i="1" l="1"/>
  <c r="F16" i="1"/>
  <c r="L16" i="1" s="1"/>
  <c r="C6" i="2" s="1"/>
  <c r="L13" i="1"/>
  <c r="L17" i="1"/>
  <c r="C8" i="2" s="1"/>
  <c r="C27" i="2" l="1"/>
  <c r="C29" i="2" s="1"/>
  <c r="C32" i="2" s="1"/>
  <c r="L18" i="1"/>
</calcChain>
</file>

<file path=xl/comments1.xml><?xml version="1.0" encoding="utf-8"?>
<comments xmlns="http://schemas.openxmlformats.org/spreadsheetml/2006/main">
  <authors>
    <author>Nurmio Mats</author>
  </authors>
  <commentList>
    <comment ref="A2" authorId="0" shapeId="0">
      <text>
        <r>
          <rPr>
            <sz val="9"/>
            <color indexed="81"/>
            <rFont val="Tahoma"/>
            <charset val="1"/>
          </rPr>
          <t xml:space="preserve">Syftet med affärsplanen är att strukturera och klarlägga den planerade affärsverksamhetens möjligheter att fungera, vara lönsam och ha framgång. En välövervägd affärsplan är viktig för själva företagaren, men även finansiärer och experter förutsätter en affärsplan. Skriv med egna ord efter varje stycke hur du har tänkt förverkliga frågorna i din affärsverksamhet. Det finns kanske vissa delar som inte gäller just dig, men de kan du hoppa över. Det går också bra att tillägga något som du tycker att är viktigt att få fram i just din planering.
</t>
        </r>
      </text>
    </comment>
    <comment ref="A10" authorId="0" shapeId="0">
      <text>
        <r>
          <rPr>
            <sz val="9"/>
            <color indexed="81"/>
            <rFont val="Tahoma"/>
            <charset val="1"/>
          </rPr>
          <t xml:space="preserve">Affärsidén berättar vilka produkter eller tjänster företaget erbjuder, vilka dina kunder är och hur produkterna/tjänsterna produceras och erbjuds åt kunderna. 
• Varför vill/ville du bli företagare?
• Ditt företags affärsidé
• Kunder/kundgrupper 
• Kundernas behov/för vilket ändamål är produkten eller servicen avsedd
• Din produkt/den service du erbjuder
• Nytta eller fördel för kunden
• Verksamhetens unika och utmärkta egenskaper
• Svagheter/utvecklingsobjekt 
</t>
        </r>
      </text>
    </comment>
    <comment ref="A12" authorId="0" shapeId="0">
      <text>
        <r>
          <rPr>
            <sz val="9"/>
            <color indexed="81"/>
            <rFont val="Tahoma"/>
            <charset val="1"/>
          </rPr>
          <t xml:space="preserve">Att arbeta som företagare baserar sig på expertis, vars nyckelfaktorer är utbildning, yrkeskunskap och erfarenhet. Expertisen kan också basera sig på hobbyverksamhet eller andra vardagliga aktiviteter. 
• Utbildning
• Övrig utbildning/kurser
• Arbetserfarenhet/yrke
• Förtroendeuppdrag/hobbyer
• Din expertis i anknytning till företagsverksamheten/andra kunskaper som behövs
</t>
        </r>
      </text>
    </comment>
    <comment ref="A14" authorId="0" shapeId="0">
      <text>
        <r>
          <rPr>
            <sz val="9"/>
            <color indexed="81"/>
            <rFont val="Tahoma"/>
            <charset val="1"/>
          </rPr>
          <t xml:space="preserve">• Vilka är produkterna/tjänsterna
• Prissättning
• Bidragsstruktur 
• Produktutvecklingsplan (hur samlar du in och går genom kundresponsen, åtgärdsplan, tidtabell osv.)
</t>
        </r>
      </text>
    </comment>
    <comment ref="A16" authorId="0" shapeId="0">
      <text>
        <r>
          <rPr>
            <sz val="9"/>
            <color indexed="81"/>
            <rFont val="Tahoma"/>
            <charset val="1"/>
          </rPr>
          <t xml:space="preserve">Fundera noga hur du tänker driva din verksamhet, bekanta dig med konkurrenterna och gör upp en bra marknadsföringsplan.
• Marknadsanalys
• Vilka är kunderna/kundgrupperna (lista alla kundgrupper och beskriv dem närmare)
• Var finns marknaden (dvs. var finns kunderna)
• Marknadspotential (antalet kunder eller eventuella försäljningsmängder)
• Nuvarande köpbeteende (var och hur skaffar dina kunder produkterna/tjänsten idag)
• Marknadsutsikter (vilka eventuella förändringar kan man vänta sig)
</t>
        </r>
      </text>
    </comment>
    <comment ref="A18" authorId="0" shapeId="0">
      <text>
        <r>
          <rPr>
            <sz val="9"/>
            <color indexed="81"/>
            <rFont val="Tahoma"/>
            <charset val="1"/>
          </rPr>
          <t xml:space="preserve">• Konkurrensanalys
• Konkurrenter (nämn några av dina konkurrenter)
• Konkurrenternas produkter/tjänster 
• Konkurrenternas sätt att arbeta (produkt, försäljning, installering, utbildning, service, eftervård, erbjudanden, utställningar osv.)
• Konkurrenternas styrkor och svagheter 
• Hur skiljer du dig från konkurrenterna
• Konkurrenternas synlighet på marknaden (annonser, nätet, utereklam, broschyrer, bilar osv.)
• Sätt att konkurrera (priset, produktens utseende, tillgång, kvalitet, service som erbjuds i samband med produkten, läge/tillgänglighet osv.)
</t>
        </r>
      </text>
    </comment>
    <comment ref="A20" authorId="0" shapeId="0">
      <text>
        <r>
          <rPr>
            <sz val="9"/>
            <color indexed="81"/>
            <rFont val="Tahoma"/>
            <charset val="1"/>
          </rPr>
          <t xml:space="preserve">Det är viktigt för företagaren att känna sina kunders förväntningar och behov. Det är förnuftigt att gruppera företagskunder t.ex. enligt företagets bransch, storlek eller läge och privatkunder t.ex. enligt ålder, inkomster eller bostadsort. I början är det klokt att koncentrera sig på de kunder som sannolikt genast är redo att köpa din produkt eller service. 
• Marknadsföring per produkt (beskrivning av produkternas och/eller tjänsternas marknadsföring)
• Förpackning
• Prissättning (tillverkningskostnader, konkurrens, kundernas villighet att betala osv.)
• Försäljning (försäljningskanaler, butiker, kundbesök, telefon, nätet, posten osv.)
• Marknadsföringsbudget (uppskattning av kostnaderna)
• Innehåll (vad berättar du om din produkt/service för kunden)
• Marknadsföringsmetoder (broschyrer, visitkort, annonser, pressmeddelanden, telefon, webadress, sociala medier osv.)
• Målsättningar (tillväxt i omsättningen/antalet kunder osv.)
• Tidtabell (vad och när)
</t>
        </r>
      </text>
    </comment>
    <comment ref="A22" authorId="0" shapeId="0">
      <text>
        <r>
          <rPr>
            <sz val="9"/>
            <color indexed="81"/>
            <rFont val="Tahoma"/>
            <charset val="1"/>
          </rPr>
          <t xml:space="preserve">• Bolagsform och andra involverade personer 
• Hurdan företagsimage/visuell image strävar du efter 
• Företagets lokaler och läge
• Utrustning som behövs (datorer, telekommunikation, bil osv.)
• Avtal (hyreskontrakt, samarbetsavtal, leveransvillkor osv.)
• Tillstånd som behövs av myndigheter 
• Försäkringar
</t>
        </r>
      </text>
    </comment>
    <comment ref="A24" authorId="0" shapeId="0">
      <text>
        <r>
          <rPr>
            <sz val="9"/>
            <color indexed="81"/>
            <rFont val="Tahoma"/>
            <charset val="1"/>
          </rPr>
          <t xml:space="preserve">Produktionen kan till exempel vara tillverkning, sammanställning och installering av fysiska produkter eller serviceproduktion t.ex. i kundens lokaler.
• Produktionsplan (hur producerar jag mina produkter eller tjänster, egen produktion, underleverantörer osv.)
• Produktionslokaler, -utrustning 
</t>
        </r>
      </text>
    </comment>
    <comment ref="A26" authorId="0" shapeId="0">
      <text>
        <r>
          <rPr>
            <sz val="9"/>
            <color indexed="81"/>
            <rFont val="Tahoma"/>
            <charset val="1"/>
          </rPr>
          <t xml:space="preserve">• Personalplan (hur många anställda, deras uppgifter, när, hur, träning, eventuellt sysselsättningsstöd osv.)
• Kollektivavtal
</t>
        </r>
      </text>
    </comment>
    <comment ref="A28" authorId="0" shapeId="0">
      <text>
        <r>
          <rPr>
            <sz val="9"/>
            <color indexed="81"/>
            <rFont val="Tahoma"/>
            <charset val="1"/>
          </rPr>
          <t xml:space="preserve">Företagets ekonomi, dess planering, uppföljning och skötsel hör till en företagares viktigaste uppgifter.
• Finansiering (behovet av pengar, investeringar, penningkällor, egna pengar, lån)
• Planering (budgetering)
• Uppföljning (regelbundet, expertis)
• Bokföring (bokföringsbyrå, revisor)
</t>
        </r>
      </text>
    </comment>
    <comment ref="A30" authorId="0" shapeId="0">
      <text>
        <r>
          <rPr>
            <sz val="9"/>
            <color indexed="81"/>
            <rFont val="Tahoma"/>
            <charset val="1"/>
          </rPr>
          <t xml:space="preserve">Affärsverksamheten är alltid förknippad med risker. Det är bra att kartlägga eventuella risker och fundera hur deras inverkningar kan minimeras. En SWOT-analys visar företagets och företagarens Streangth (Styrkor), Weaknesses (Svagheter), Opportunities (Möjligheter) och Threats (Hot). 
</t>
        </r>
      </text>
    </comment>
  </commentList>
</comments>
</file>

<file path=xl/sharedStrings.xml><?xml version="1.0" encoding="utf-8"?>
<sst xmlns="http://schemas.openxmlformats.org/spreadsheetml/2006/main" count="72" uniqueCount="72">
  <si>
    <t>PRODUKTER</t>
  </si>
  <si>
    <t>Enhetspris €</t>
  </si>
  <si>
    <t>Enhetskostnad €</t>
  </si>
  <si>
    <t>Täckning €</t>
  </si>
  <si>
    <t>Försäljning, st/mån</t>
  </si>
  <si>
    <t>Försäljning/mån €</t>
  </si>
  <si>
    <t>Produkt 1</t>
  </si>
  <si>
    <t>Produkt 2</t>
  </si>
  <si>
    <t>Produkt 3</t>
  </si>
  <si>
    <t>Produkt 4</t>
  </si>
  <si>
    <t>Produkt 5</t>
  </si>
  <si>
    <t>Produkt 6</t>
  </si>
  <si>
    <t>Produkt 7</t>
  </si>
  <si>
    <t>Produkt 8</t>
  </si>
  <si>
    <t>Produkt 9</t>
  </si>
  <si>
    <t>Produkt 10</t>
  </si>
  <si>
    <t>Kostnad/mån €</t>
  </si>
  <si>
    <t>Månader med försäljning</t>
  </si>
  <si>
    <t>Försäljning/år €</t>
  </si>
  <si>
    <t>TÄCKNINGSBIDRAG</t>
  </si>
  <si>
    <t>Kostnad/år €</t>
  </si>
  <si>
    <t>Moms 0%</t>
  </si>
  <si>
    <t>TOTALT</t>
  </si>
  <si>
    <t>Omsättning</t>
  </si>
  <si>
    <t>Produktionskostnader</t>
  </si>
  <si>
    <t>Företagarens lön</t>
  </si>
  <si>
    <t>FöPl avgift</t>
  </si>
  <si>
    <t>Anställdas löner</t>
  </si>
  <si>
    <t>Lönebikostnader (c.40%)</t>
  </si>
  <si>
    <t>hyra+el</t>
  </si>
  <si>
    <t>telefon, internet</t>
  </si>
  <si>
    <t>rese/bilkostnader</t>
  </si>
  <si>
    <t>marknadsföring</t>
  </si>
  <si>
    <t>bokföring</t>
  </si>
  <si>
    <t>kontorskostnader</t>
  </si>
  <si>
    <t>utbildning</t>
  </si>
  <si>
    <t>reparationer</t>
  </si>
  <si>
    <t>företagarens arbetslöshetskassa</t>
  </si>
  <si>
    <t>övriga kostnader</t>
  </si>
  <si>
    <t>FASTA KOSTNADER</t>
  </si>
  <si>
    <t>FASTA KOSTNADER SAMMANLAGT</t>
  </si>
  <si>
    <t>Övriga intäkter</t>
  </si>
  <si>
    <t>Planerade avskrivningar</t>
  </si>
  <si>
    <t>DRIFTSBIDRAG</t>
  </si>
  <si>
    <t>RÖRELSERESULTAT</t>
  </si>
  <si>
    <t>Ränteintäkter</t>
  </si>
  <si>
    <t>Räntekostnader</t>
  </si>
  <si>
    <t>RESULTAT (före skatt)</t>
  </si>
  <si>
    <t>RESULTATRÄKNING</t>
  </si>
  <si>
    <t>FÖRSÄLJNINGSKALKYL</t>
  </si>
  <si>
    <t xml:space="preserve">Namn: </t>
  </si>
  <si>
    <t>€/månad € (moms 0%)</t>
  </si>
  <si>
    <t>per år, €</t>
  </si>
  <si>
    <t>FÖRETAGARVERKSAMHET/AFFÄRSIDÉ</t>
  </si>
  <si>
    <t>KOMPETENS</t>
  </si>
  <si>
    <t>PRODUKTER/TJÄNSTER</t>
  </si>
  <si>
    <t>KUNDER/MARKNADER</t>
  </si>
  <si>
    <t>KONKURRENTER</t>
  </si>
  <si>
    <t>MARKNADSFÖRING</t>
  </si>
  <si>
    <t>DITT FÖRETAG</t>
  </si>
  <si>
    <t xml:space="preserve">PRODUKTION </t>
  </si>
  <si>
    <t>PERSONAL</t>
  </si>
  <si>
    <t>BOKFÖRING OCH FINANSIELL PLANERING</t>
  </si>
  <si>
    <t>PLAN FÖR AFFÄRSVERKSAMHETEN</t>
  </si>
  <si>
    <t>SWOT-ANALYS (riskbedömning)</t>
  </si>
  <si>
    <r>
      <rPr>
        <b/>
        <sz val="11"/>
        <color theme="1"/>
        <rFont val="Gill Sans MT"/>
        <family val="2"/>
      </rPr>
      <t>Adress:</t>
    </r>
    <r>
      <rPr>
        <sz val="11"/>
        <color theme="1"/>
        <rFont val="Gill Sans MT"/>
        <family val="2"/>
      </rPr>
      <t xml:space="preserve">  </t>
    </r>
  </si>
  <si>
    <r>
      <rPr>
        <b/>
        <sz val="11"/>
        <color theme="1"/>
        <rFont val="Gill Sans MT"/>
        <family val="2"/>
      </rPr>
      <t>Bransch:</t>
    </r>
    <r>
      <rPr>
        <sz val="11"/>
        <color theme="1"/>
        <rFont val="Gill Sans MT"/>
        <family val="2"/>
      </rPr>
      <t xml:space="preserve">  </t>
    </r>
  </si>
  <si>
    <r>
      <rPr>
        <b/>
        <sz val="11"/>
        <color theme="1"/>
        <rFont val="Gill Sans MT"/>
        <family val="2"/>
      </rPr>
      <t>Företagsform:</t>
    </r>
    <r>
      <rPr>
        <sz val="11"/>
        <color theme="1"/>
        <rFont val="Gill Sans MT"/>
        <family val="2"/>
      </rPr>
      <t xml:space="preserve">  </t>
    </r>
  </si>
  <si>
    <r>
      <rPr>
        <b/>
        <sz val="11"/>
        <color theme="1"/>
        <rFont val="Gill Sans MT"/>
        <family val="2"/>
      </rPr>
      <t>Grundat år:</t>
    </r>
    <r>
      <rPr>
        <sz val="11"/>
        <color theme="1"/>
        <rFont val="Gill Sans MT"/>
        <family val="2"/>
      </rPr>
      <t xml:space="preserve">  </t>
    </r>
  </si>
  <si>
    <t xml:space="preserve">Företagets namn:  </t>
  </si>
  <si>
    <t>(observera de infogade kommentarerna, det röda märket i cellens övre högra hörn)</t>
  </si>
  <si>
    <t>Fyll i de blåa fälten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</si>
</sst>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_-* #,##0.00\ [$€-81D]_-;\-* #,##0.00\ [$€-81D]_-;_-* &quot;-&quot;??\ [$€-81D]_-;_-@_-"/>
  </numFmts>
  <fonts count="9" x14ac:knownFonts="1">
    <font>
      <sz val="11"/>
      <color theme="1"/>
      <name val="Calibri"/>
      <family val="2"/>
      <scheme val="minor"/>
    </font>
    <font>
      <sz val="11"/>
      <color theme="1"/>
      <name val="Calibri"/>
      <family val="2"/>
      <scheme val="minor"/>
    </font>
    <font>
      <sz val="11"/>
      <color theme="1"/>
      <name val="Gill Sans MT"/>
      <family val="2"/>
    </font>
    <font>
      <b/>
      <sz val="11"/>
      <color theme="1"/>
      <name val="Gill Sans MT"/>
      <family val="2"/>
    </font>
    <font>
      <sz val="11"/>
      <color theme="0"/>
      <name val="Gill Sans MT"/>
      <family val="2"/>
    </font>
    <font>
      <b/>
      <sz val="11"/>
      <color theme="0"/>
      <name val="Gill Sans MT"/>
      <family val="2"/>
    </font>
    <font>
      <b/>
      <sz val="14"/>
      <color theme="1"/>
      <name val="Gill Sans MT"/>
      <family val="2"/>
    </font>
    <font>
      <sz val="9"/>
      <color indexed="81"/>
      <name val="Tahoma"/>
      <charset val="1"/>
    </font>
    <font>
      <b/>
      <sz val="18"/>
      <color theme="1"/>
      <name val="Gill Sans MT"/>
      <family val="2"/>
    </font>
  </fonts>
  <fills count="5">
    <fill>
      <patternFill patternType="none"/>
    </fill>
    <fill>
      <patternFill patternType="gray125"/>
    </fill>
    <fill>
      <patternFill patternType="solid">
        <fgColor theme="4" tint="0.79998168889431442"/>
        <bgColor indexed="64"/>
      </patternFill>
    </fill>
    <fill>
      <patternFill patternType="solid">
        <fgColor rgb="FF38BEA4"/>
        <bgColor indexed="64"/>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8">
    <xf numFmtId="0" fontId="0" fillId="0" borderId="0" xfId="0"/>
    <xf numFmtId="0" fontId="2" fillId="0" borderId="0" xfId="0" applyFont="1" applyProtection="1">
      <protection locked="0"/>
    </xf>
    <xf numFmtId="164" fontId="2" fillId="2" borderId="0" xfId="0" applyNumberFormat="1" applyFont="1" applyFill="1" applyProtection="1">
      <protection locked="0"/>
    </xf>
    <xf numFmtId="0" fontId="0" fillId="0" borderId="0" xfId="0" applyProtection="1">
      <protection locked="0"/>
    </xf>
    <xf numFmtId="0" fontId="2" fillId="0" borderId="0" xfId="0" applyFont="1" applyProtection="1"/>
    <xf numFmtId="0" fontId="3" fillId="0" borderId="0" xfId="0" applyFont="1" applyProtection="1"/>
    <xf numFmtId="0" fontId="2" fillId="0" borderId="0" xfId="0" applyFont="1" applyAlignment="1" applyProtection="1">
      <alignment horizontal="center"/>
    </xf>
    <xf numFmtId="164" fontId="4" fillId="4" borderId="0" xfId="0" applyNumberFormat="1" applyFont="1" applyFill="1" applyProtection="1"/>
    <xf numFmtId="164" fontId="2" fillId="0" borderId="0" xfId="1" applyNumberFormat="1" applyFont="1" applyProtection="1"/>
    <xf numFmtId="164" fontId="2" fillId="0" borderId="0" xfId="0" applyNumberFormat="1" applyFont="1" applyProtection="1"/>
    <xf numFmtId="164" fontId="4" fillId="3" borderId="0" xfId="0" applyNumberFormat="1" applyFont="1" applyFill="1" applyProtection="1"/>
    <xf numFmtId="0" fontId="2" fillId="0" borderId="0" xfId="0" applyFont="1" applyBorder="1" applyProtection="1">
      <protection locked="0"/>
    </xf>
    <xf numFmtId="0" fontId="2" fillId="2" borderId="1" xfId="0" applyFont="1" applyFill="1" applyBorder="1" applyAlignment="1" applyProtection="1">
      <alignment wrapText="1"/>
      <protection locked="0"/>
    </xf>
    <xf numFmtId="0" fontId="2" fillId="0" borderId="0" xfId="0" applyFont="1" applyBorder="1" applyAlignment="1" applyProtection="1">
      <alignment wrapText="1"/>
      <protection locked="0"/>
    </xf>
    <xf numFmtId="0" fontId="2" fillId="0" borderId="0" xfId="0" applyFont="1" applyAlignment="1" applyProtection="1">
      <alignment wrapText="1"/>
      <protection locked="0"/>
    </xf>
    <xf numFmtId="0" fontId="2" fillId="2" borderId="1" xfId="0" applyFont="1" applyFill="1" applyBorder="1" applyProtection="1">
      <protection locked="0"/>
    </xf>
    <xf numFmtId="0" fontId="2" fillId="0" borderId="0" xfId="0" applyFont="1" applyFill="1" applyProtection="1">
      <protection locked="0"/>
    </xf>
    <xf numFmtId="0" fontId="3" fillId="2" borderId="0" xfId="0" applyFont="1" applyFill="1" applyProtection="1"/>
    <xf numFmtId="0" fontId="2" fillId="0" borderId="0" xfId="0" applyFont="1" applyFill="1" applyAlignment="1" applyProtection="1">
      <alignment horizontal="right"/>
    </xf>
    <xf numFmtId="0" fontId="2" fillId="0" borderId="1" xfId="0" applyFont="1" applyBorder="1" applyProtection="1"/>
    <xf numFmtId="0" fontId="3" fillId="0" borderId="1" xfId="0" applyFont="1" applyBorder="1" applyAlignment="1" applyProtection="1">
      <alignment wrapText="1"/>
    </xf>
    <xf numFmtId="0" fontId="3" fillId="0" borderId="1" xfId="0" applyFont="1" applyBorder="1" applyProtection="1"/>
    <xf numFmtId="0" fontId="3" fillId="0" borderId="1" xfId="0" applyFont="1" applyFill="1" applyBorder="1" applyProtection="1"/>
    <xf numFmtId="0" fontId="5" fillId="4" borderId="0" xfId="0" applyFont="1" applyFill="1" applyBorder="1" applyAlignment="1" applyProtection="1">
      <alignment horizontal="center"/>
    </xf>
    <xf numFmtId="164" fontId="4" fillId="4" borderId="0" xfId="0" applyNumberFormat="1" applyFont="1" applyFill="1" applyBorder="1" applyProtection="1"/>
    <xf numFmtId="0" fontId="5" fillId="3" borderId="0" xfId="0" applyFont="1" applyFill="1" applyProtection="1"/>
    <xf numFmtId="0" fontId="2" fillId="3" borderId="0" xfId="0" applyFont="1" applyFill="1" applyProtection="1"/>
    <xf numFmtId="164" fontId="2" fillId="0" borderId="1" xfId="0" applyNumberFormat="1" applyFont="1" applyBorder="1" applyProtection="1"/>
    <xf numFmtId="49" fontId="2" fillId="0" borderId="0" xfId="0" applyNumberFormat="1" applyFont="1" applyAlignment="1" applyProtection="1">
      <alignment vertical="top"/>
      <protection locked="0"/>
    </xf>
    <xf numFmtId="49" fontId="3" fillId="0" borderId="0" xfId="0" applyNumberFormat="1" applyFont="1" applyAlignment="1" applyProtection="1">
      <alignment vertical="top"/>
      <protection locked="0"/>
    </xf>
    <xf numFmtId="49" fontId="2" fillId="0" borderId="0" xfId="0" applyNumberFormat="1" applyFont="1" applyAlignment="1" applyProtection="1">
      <alignment vertical="top" wrapText="1"/>
      <protection locked="0"/>
    </xf>
    <xf numFmtId="0" fontId="0" fillId="0" borderId="0" xfId="0" applyAlignment="1" applyProtection="1">
      <alignment vertical="top" wrapText="1"/>
      <protection locked="0"/>
    </xf>
    <xf numFmtId="49" fontId="3" fillId="0" borderId="0" xfId="0" applyNumberFormat="1" applyFont="1" applyAlignment="1" applyProtection="1">
      <protection locked="0"/>
    </xf>
    <xf numFmtId="49" fontId="6" fillId="0" borderId="0" xfId="0" applyNumberFormat="1" applyFont="1" applyAlignment="1" applyProtection="1">
      <alignment vertical="top"/>
    </xf>
    <xf numFmtId="49" fontId="2" fillId="0" borderId="0" xfId="0" applyNumberFormat="1" applyFont="1" applyAlignment="1" applyProtection="1">
      <alignment vertical="top"/>
    </xf>
    <xf numFmtId="0" fontId="2" fillId="2" borderId="0" xfId="0" applyFont="1" applyFill="1" applyProtection="1">
      <protection locked="0"/>
    </xf>
    <xf numFmtId="0" fontId="8" fillId="0" borderId="0" xfId="0" applyFont="1" applyProtection="1"/>
    <xf numFmtId="0" fontId="2" fillId="0" borderId="0" xfId="0" applyFont="1" applyProtection="1">
      <protection locked="0"/>
    </xf>
  </cellXfs>
  <cellStyles count="2">
    <cellStyle name="Normal" xfId="0" builtinId="0"/>
    <cellStyle name="Valuta" xfId="1" builtinId="4"/>
  </cellStyles>
  <dxfs count="0"/>
  <tableStyles count="0" defaultTableStyle="TableStyleMedium2" defaultPivotStyle="PivotStyleLight16"/>
  <colors>
    <mruColors>
      <color rgb="FF38BEA4"/>
      <color rgb="FFF9EE6E"/>
      <color rgb="FF73B398"/>
      <color rgb="FF005174"/>
      <color rgb="FF1E517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9526</xdr:colOff>
      <xdr:row>10</xdr:row>
      <xdr:rowOff>1</xdr:rowOff>
    </xdr:from>
    <xdr:to>
      <xdr:col>0</xdr:col>
      <xdr:colOff>7296150</xdr:colOff>
      <xdr:row>11</xdr:row>
      <xdr:rowOff>9526</xdr:rowOff>
    </xdr:to>
    <xdr:sp macro="" textlink="">
      <xdr:nvSpPr>
        <xdr:cNvPr id="3" name="textruta 2"/>
        <xdr:cNvSpPr txBox="1"/>
      </xdr:nvSpPr>
      <xdr:spPr>
        <a:xfrm>
          <a:off x="9526" y="2438401"/>
          <a:ext cx="7286624" cy="156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FI" sz="1100">
            <a:latin typeface="Gill Sans MT" panose="020B0502020104020203" pitchFamily="34" charset="0"/>
          </a:endParaRPr>
        </a:p>
      </xdr:txBody>
    </xdr:sp>
    <xdr:clientData/>
  </xdr:twoCellAnchor>
  <xdr:twoCellAnchor>
    <xdr:from>
      <xdr:col>0</xdr:col>
      <xdr:colOff>0</xdr:colOff>
      <xdr:row>12</xdr:row>
      <xdr:rowOff>0</xdr:rowOff>
    </xdr:from>
    <xdr:to>
      <xdr:col>1</xdr:col>
      <xdr:colOff>0</xdr:colOff>
      <xdr:row>13</xdr:row>
      <xdr:rowOff>8282</xdr:rowOff>
    </xdr:to>
    <xdr:sp macro="" textlink="">
      <xdr:nvSpPr>
        <xdr:cNvPr id="4" name="textruta 3"/>
        <xdr:cNvSpPr txBox="1"/>
      </xdr:nvSpPr>
      <xdr:spPr>
        <a:xfrm>
          <a:off x="0" y="6054587"/>
          <a:ext cx="7239000" cy="32302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FI" sz="1100">
            <a:latin typeface="Gill Sans MT" panose="020B0502020104020203" pitchFamily="34" charset="0"/>
          </a:endParaRPr>
        </a:p>
      </xdr:txBody>
    </xdr:sp>
    <xdr:clientData/>
  </xdr:twoCellAnchor>
  <xdr:twoCellAnchor>
    <xdr:from>
      <xdr:col>0</xdr:col>
      <xdr:colOff>0</xdr:colOff>
      <xdr:row>14</xdr:row>
      <xdr:rowOff>9526</xdr:rowOff>
    </xdr:from>
    <xdr:to>
      <xdr:col>0</xdr:col>
      <xdr:colOff>7296149</xdr:colOff>
      <xdr:row>15</xdr:row>
      <xdr:rowOff>1</xdr:rowOff>
    </xdr:to>
    <xdr:sp macro="" textlink="">
      <xdr:nvSpPr>
        <xdr:cNvPr id="5" name="textruta 4"/>
        <xdr:cNvSpPr txBox="1"/>
      </xdr:nvSpPr>
      <xdr:spPr>
        <a:xfrm>
          <a:off x="0" y="5991226"/>
          <a:ext cx="7296149"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FI" sz="1100">
            <a:latin typeface="Gill Sans MT" panose="020B0502020104020203" pitchFamily="34" charset="0"/>
          </a:endParaRPr>
        </a:p>
      </xdr:txBody>
    </xdr:sp>
    <xdr:clientData/>
  </xdr:twoCellAnchor>
  <xdr:twoCellAnchor>
    <xdr:from>
      <xdr:col>0</xdr:col>
      <xdr:colOff>0</xdr:colOff>
      <xdr:row>16</xdr:row>
      <xdr:rowOff>0</xdr:rowOff>
    </xdr:from>
    <xdr:to>
      <xdr:col>1</xdr:col>
      <xdr:colOff>0</xdr:colOff>
      <xdr:row>17</xdr:row>
      <xdr:rowOff>0</xdr:rowOff>
    </xdr:to>
    <xdr:sp macro="" textlink="">
      <xdr:nvSpPr>
        <xdr:cNvPr id="6" name="textruta 5"/>
        <xdr:cNvSpPr txBox="1"/>
      </xdr:nvSpPr>
      <xdr:spPr>
        <a:xfrm>
          <a:off x="0" y="7753350"/>
          <a:ext cx="7305675" cy="1552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FI" sz="1100">
            <a:latin typeface="Gill Sans MT" panose="020B0502020104020203" pitchFamily="34" charset="0"/>
          </a:endParaRPr>
        </a:p>
      </xdr:txBody>
    </xdr:sp>
    <xdr:clientData/>
  </xdr:twoCellAnchor>
  <xdr:oneCellAnchor>
    <xdr:from>
      <xdr:col>0</xdr:col>
      <xdr:colOff>0</xdr:colOff>
      <xdr:row>18</xdr:row>
      <xdr:rowOff>9525</xdr:rowOff>
    </xdr:from>
    <xdr:ext cx="7286625" cy="1533526"/>
    <xdr:sp macro="" textlink="">
      <xdr:nvSpPr>
        <xdr:cNvPr id="7" name="textruta 6"/>
        <xdr:cNvSpPr txBox="1"/>
      </xdr:nvSpPr>
      <xdr:spPr>
        <a:xfrm>
          <a:off x="0" y="9686925"/>
          <a:ext cx="7286625" cy="15335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FI" sz="1100">
            <a:latin typeface="Gill Sans MT" panose="020B0502020104020203" pitchFamily="34" charset="0"/>
          </a:endParaRPr>
        </a:p>
      </xdr:txBody>
    </xdr:sp>
    <xdr:clientData/>
  </xdr:oneCellAnchor>
  <xdr:twoCellAnchor>
    <xdr:from>
      <xdr:col>0</xdr:col>
      <xdr:colOff>0</xdr:colOff>
      <xdr:row>22</xdr:row>
      <xdr:rowOff>1</xdr:rowOff>
    </xdr:from>
    <xdr:to>
      <xdr:col>0</xdr:col>
      <xdr:colOff>7286625</xdr:colOff>
      <xdr:row>23</xdr:row>
      <xdr:rowOff>9526</xdr:rowOff>
    </xdr:to>
    <xdr:sp macro="" textlink="">
      <xdr:nvSpPr>
        <xdr:cNvPr id="9" name="textruta 8"/>
        <xdr:cNvSpPr txBox="1"/>
      </xdr:nvSpPr>
      <xdr:spPr>
        <a:xfrm>
          <a:off x="0" y="13220701"/>
          <a:ext cx="7286625" cy="156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FI" sz="1100">
            <a:latin typeface="Gill Sans MT" panose="020B0502020104020203" pitchFamily="34" charset="0"/>
          </a:endParaRPr>
        </a:p>
      </xdr:txBody>
    </xdr:sp>
    <xdr:clientData/>
  </xdr:twoCellAnchor>
  <xdr:twoCellAnchor>
    <xdr:from>
      <xdr:col>0</xdr:col>
      <xdr:colOff>0</xdr:colOff>
      <xdr:row>24</xdr:row>
      <xdr:rowOff>0</xdr:rowOff>
    </xdr:from>
    <xdr:to>
      <xdr:col>0</xdr:col>
      <xdr:colOff>7229475</xdr:colOff>
      <xdr:row>25</xdr:row>
      <xdr:rowOff>9525</xdr:rowOff>
    </xdr:to>
    <xdr:sp macro="" textlink="">
      <xdr:nvSpPr>
        <xdr:cNvPr id="10" name="textruta 9"/>
        <xdr:cNvSpPr txBox="1"/>
      </xdr:nvSpPr>
      <xdr:spPr>
        <a:xfrm>
          <a:off x="0" y="14992350"/>
          <a:ext cx="7229475" cy="156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FI" sz="1100"/>
        </a:p>
      </xdr:txBody>
    </xdr:sp>
    <xdr:clientData/>
  </xdr:twoCellAnchor>
  <xdr:twoCellAnchor>
    <xdr:from>
      <xdr:col>0</xdr:col>
      <xdr:colOff>0</xdr:colOff>
      <xdr:row>26</xdr:row>
      <xdr:rowOff>9525</xdr:rowOff>
    </xdr:from>
    <xdr:to>
      <xdr:col>1</xdr:col>
      <xdr:colOff>0</xdr:colOff>
      <xdr:row>27</xdr:row>
      <xdr:rowOff>9525</xdr:rowOff>
    </xdr:to>
    <xdr:sp macro="" textlink="">
      <xdr:nvSpPr>
        <xdr:cNvPr id="11" name="textruta 10"/>
        <xdr:cNvSpPr txBox="1"/>
      </xdr:nvSpPr>
      <xdr:spPr>
        <a:xfrm>
          <a:off x="0" y="16773525"/>
          <a:ext cx="7305675" cy="1552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FI" sz="1100">
            <a:latin typeface="Gill Sans MT" panose="020B0502020104020203" pitchFamily="34" charset="0"/>
          </a:endParaRPr>
        </a:p>
      </xdr:txBody>
    </xdr:sp>
    <xdr:clientData/>
  </xdr:twoCellAnchor>
  <xdr:twoCellAnchor>
    <xdr:from>
      <xdr:col>0</xdr:col>
      <xdr:colOff>9525</xdr:colOff>
      <xdr:row>28</xdr:row>
      <xdr:rowOff>9525</xdr:rowOff>
    </xdr:from>
    <xdr:to>
      <xdr:col>0</xdr:col>
      <xdr:colOff>7305674</xdr:colOff>
      <xdr:row>29</xdr:row>
      <xdr:rowOff>0</xdr:rowOff>
    </xdr:to>
    <xdr:sp macro="" textlink="">
      <xdr:nvSpPr>
        <xdr:cNvPr id="12" name="textruta 11"/>
        <xdr:cNvSpPr txBox="1"/>
      </xdr:nvSpPr>
      <xdr:spPr>
        <a:xfrm>
          <a:off x="9525" y="18945225"/>
          <a:ext cx="7296149"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FI" sz="1100">
            <a:latin typeface="Gill Sans MT" panose="020B0502020104020203" pitchFamily="34" charset="0"/>
          </a:endParaRPr>
        </a:p>
      </xdr:txBody>
    </xdr:sp>
    <xdr:clientData/>
  </xdr:twoCellAnchor>
  <xdr:twoCellAnchor>
    <xdr:from>
      <xdr:col>0</xdr:col>
      <xdr:colOff>3362738</xdr:colOff>
      <xdr:row>30</xdr:row>
      <xdr:rowOff>1921564</xdr:rowOff>
    </xdr:from>
    <xdr:to>
      <xdr:col>0</xdr:col>
      <xdr:colOff>7238999</xdr:colOff>
      <xdr:row>30</xdr:row>
      <xdr:rowOff>3760303</xdr:rowOff>
    </xdr:to>
    <xdr:sp macro="" textlink="">
      <xdr:nvSpPr>
        <xdr:cNvPr id="13" name="textruta 12"/>
        <xdr:cNvSpPr txBox="1"/>
      </xdr:nvSpPr>
      <xdr:spPr>
        <a:xfrm>
          <a:off x="3362738" y="35499260"/>
          <a:ext cx="3876261" cy="18387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FI" sz="1100">
              <a:latin typeface="Gill Sans MT" panose="020B0502020104020203" pitchFamily="34" charset="0"/>
            </a:rPr>
            <a:t>HOT</a:t>
          </a:r>
        </a:p>
        <a:p>
          <a:endParaRPr lang="sv-FI" sz="1100">
            <a:latin typeface="Gill Sans MT" panose="020B0502020104020203" pitchFamily="34" charset="0"/>
          </a:endParaRPr>
        </a:p>
      </xdr:txBody>
    </xdr:sp>
    <xdr:clientData/>
  </xdr:twoCellAnchor>
  <xdr:twoCellAnchor>
    <xdr:from>
      <xdr:col>0</xdr:col>
      <xdr:colOff>3352801</xdr:colOff>
      <xdr:row>30</xdr:row>
      <xdr:rowOff>0</xdr:rowOff>
    </xdr:from>
    <xdr:to>
      <xdr:col>1</xdr:col>
      <xdr:colOff>0</xdr:colOff>
      <xdr:row>30</xdr:row>
      <xdr:rowOff>1913282</xdr:rowOff>
    </xdr:to>
    <xdr:sp macro="" textlink="">
      <xdr:nvSpPr>
        <xdr:cNvPr id="15" name="textruta 14"/>
        <xdr:cNvSpPr txBox="1"/>
      </xdr:nvSpPr>
      <xdr:spPr>
        <a:xfrm>
          <a:off x="3352801" y="33577696"/>
          <a:ext cx="3886199" cy="19132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FI" sz="1100">
              <a:latin typeface="Gill Sans MT" panose="020B0502020104020203" pitchFamily="34" charset="0"/>
            </a:rPr>
            <a:t>SVAGHETER</a:t>
          </a:r>
        </a:p>
        <a:p>
          <a:endParaRPr lang="sv-FI" sz="1100">
            <a:latin typeface="Gill Sans MT" panose="020B0502020104020203" pitchFamily="34" charset="0"/>
          </a:endParaRPr>
        </a:p>
      </xdr:txBody>
    </xdr:sp>
    <xdr:clientData/>
  </xdr:twoCellAnchor>
  <xdr:twoCellAnchor>
    <xdr:from>
      <xdr:col>0</xdr:col>
      <xdr:colOff>1</xdr:colOff>
      <xdr:row>30</xdr:row>
      <xdr:rowOff>3725</xdr:rowOff>
    </xdr:from>
    <xdr:to>
      <xdr:col>0</xdr:col>
      <xdr:colOff>3352800</xdr:colOff>
      <xdr:row>30</xdr:row>
      <xdr:rowOff>1946412</xdr:rowOff>
    </xdr:to>
    <xdr:sp macro="" textlink="">
      <xdr:nvSpPr>
        <xdr:cNvPr id="16" name="textruta 15"/>
        <xdr:cNvSpPr txBox="1"/>
      </xdr:nvSpPr>
      <xdr:spPr>
        <a:xfrm>
          <a:off x="1" y="33581421"/>
          <a:ext cx="3352799" cy="19426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FI" sz="1100">
              <a:latin typeface="Gill Sans MT" panose="020B0502020104020203" pitchFamily="34" charset="0"/>
            </a:rPr>
            <a:t>STYRKOR</a:t>
          </a:r>
        </a:p>
        <a:p>
          <a:endParaRPr lang="sv-FI" sz="1100">
            <a:latin typeface="Gill Sans MT" panose="020B0502020104020203" pitchFamily="34" charset="0"/>
          </a:endParaRPr>
        </a:p>
      </xdr:txBody>
    </xdr:sp>
    <xdr:clientData/>
  </xdr:twoCellAnchor>
  <xdr:twoCellAnchor>
    <xdr:from>
      <xdr:col>0</xdr:col>
      <xdr:colOff>8282</xdr:colOff>
      <xdr:row>30</xdr:row>
      <xdr:rowOff>1929847</xdr:rowOff>
    </xdr:from>
    <xdr:to>
      <xdr:col>0</xdr:col>
      <xdr:colOff>3351556</xdr:colOff>
      <xdr:row>31</xdr:row>
      <xdr:rowOff>8282</xdr:rowOff>
    </xdr:to>
    <xdr:sp macro="" textlink="">
      <xdr:nvSpPr>
        <xdr:cNvPr id="17" name="textruta 16"/>
        <xdr:cNvSpPr txBox="1"/>
      </xdr:nvSpPr>
      <xdr:spPr>
        <a:xfrm>
          <a:off x="8282" y="35507543"/>
          <a:ext cx="3343274" cy="18387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FI" sz="1100">
              <a:latin typeface="Gill Sans MT" panose="020B0502020104020203" pitchFamily="34" charset="0"/>
            </a:rPr>
            <a:t>MÖJLIGHETER</a:t>
          </a:r>
        </a:p>
        <a:p>
          <a:endParaRPr lang="sv-FI" sz="1100">
            <a:latin typeface="Gill Sans MT" panose="020B0502020104020203" pitchFamily="34" charset="0"/>
          </a:endParaRPr>
        </a:p>
      </xdr:txBody>
    </xdr:sp>
    <xdr:clientData/>
  </xdr:twoCellAnchor>
  <xdr:twoCellAnchor>
    <xdr:from>
      <xdr:col>0</xdr:col>
      <xdr:colOff>0</xdr:colOff>
      <xdr:row>18</xdr:row>
      <xdr:rowOff>0</xdr:rowOff>
    </xdr:from>
    <xdr:to>
      <xdr:col>0</xdr:col>
      <xdr:colOff>7286626</xdr:colOff>
      <xdr:row>19</xdr:row>
      <xdr:rowOff>0</xdr:rowOff>
    </xdr:to>
    <xdr:sp macro="" textlink="">
      <xdr:nvSpPr>
        <xdr:cNvPr id="18" name="textruta 17"/>
        <xdr:cNvSpPr txBox="1"/>
      </xdr:nvSpPr>
      <xdr:spPr>
        <a:xfrm>
          <a:off x="0" y="9677400"/>
          <a:ext cx="7286626" cy="1552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FI" sz="1100">
            <a:latin typeface="Gill Sans MT" panose="020B0502020104020203" pitchFamily="34" charset="0"/>
          </a:endParaRPr>
        </a:p>
      </xdr:txBody>
    </xdr:sp>
    <xdr:clientData/>
  </xdr:twoCellAnchor>
  <xdr:twoCellAnchor>
    <xdr:from>
      <xdr:col>0</xdr:col>
      <xdr:colOff>9526</xdr:colOff>
      <xdr:row>20</xdr:row>
      <xdr:rowOff>0</xdr:rowOff>
    </xdr:from>
    <xdr:to>
      <xdr:col>0</xdr:col>
      <xdr:colOff>7286625</xdr:colOff>
      <xdr:row>21</xdr:row>
      <xdr:rowOff>9525</xdr:rowOff>
    </xdr:to>
    <xdr:sp macro="" textlink="">
      <xdr:nvSpPr>
        <xdr:cNvPr id="19" name="textruta 18"/>
        <xdr:cNvSpPr txBox="1"/>
      </xdr:nvSpPr>
      <xdr:spPr>
        <a:xfrm>
          <a:off x="9526" y="11449050"/>
          <a:ext cx="7277099" cy="156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FI" sz="1100">
            <a:latin typeface="Gill Sans MT" panose="020B0502020104020203"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190500</xdr:colOff>
      <xdr:row>1</xdr:row>
      <xdr:rowOff>20891</xdr:rowOff>
    </xdr:from>
    <xdr:to>
      <xdr:col>4</xdr:col>
      <xdr:colOff>714375</xdr:colOff>
      <xdr:row>2</xdr:row>
      <xdr:rowOff>12566</xdr:rowOff>
    </xdr:to>
    <xdr:pic>
      <xdr:nvPicPr>
        <xdr:cNvPr id="3" name="Bildobjekt 2" descr="https://intra.kimitoon.fi/files/1698/Salt_logo_blu_medtext.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57650" y="239966"/>
          <a:ext cx="523875" cy="64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485775</xdr:colOff>
      <xdr:row>1</xdr:row>
      <xdr:rowOff>180975</xdr:rowOff>
    </xdr:from>
    <xdr:to>
      <xdr:col>2</xdr:col>
      <xdr:colOff>1085850</xdr:colOff>
      <xdr:row>3</xdr:row>
      <xdr:rowOff>67011</xdr:rowOff>
    </xdr:to>
    <xdr:pic>
      <xdr:nvPicPr>
        <xdr:cNvPr id="7" name="Bildobjekt 6" descr="https://intra.kimitoon.fi/files/1698/Salt_logo_blu_medtext.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43400" y="400050"/>
          <a:ext cx="600075" cy="743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C31"/>
  <sheetViews>
    <sheetView zoomScale="115" zoomScaleNormal="115" workbookViewId="0">
      <selection activeCell="A4" sqref="A4"/>
    </sheetView>
  </sheetViews>
  <sheetFormatPr defaultRowHeight="17.25" x14ac:dyDescent="0.25"/>
  <cols>
    <col min="1" max="1" width="108.5703125" style="28" customWidth="1"/>
    <col min="2" max="2" width="9.140625" style="28"/>
    <col min="3" max="3" width="9.42578125" style="28" customWidth="1"/>
    <col min="4" max="16384" width="9.140625" style="28"/>
  </cols>
  <sheetData>
    <row r="2" spans="1:3" ht="21.75" x14ac:dyDescent="0.25">
      <c r="A2" s="33" t="s">
        <v>63</v>
      </c>
    </row>
    <row r="3" spans="1:3" x14ac:dyDescent="0.25">
      <c r="A3" s="34" t="s">
        <v>70</v>
      </c>
    </row>
    <row r="4" spans="1:3" ht="20.25" customHeight="1" x14ac:dyDescent="0.25">
      <c r="A4" s="29" t="s">
        <v>69</v>
      </c>
    </row>
    <row r="5" spans="1:3" ht="20.25" customHeight="1" x14ac:dyDescent="0.25">
      <c r="A5" s="28" t="s">
        <v>65</v>
      </c>
    </row>
    <row r="6" spans="1:3" ht="20.25" customHeight="1" x14ac:dyDescent="0.25">
      <c r="A6" s="28" t="s">
        <v>66</v>
      </c>
    </row>
    <row r="7" spans="1:3" ht="20.25" customHeight="1" x14ac:dyDescent="0.25">
      <c r="A7" s="28" t="s">
        <v>67</v>
      </c>
    </row>
    <row r="8" spans="1:3" ht="20.25" customHeight="1" x14ac:dyDescent="0.25">
      <c r="A8" s="28" t="s">
        <v>68</v>
      </c>
    </row>
    <row r="10" spans="1:3" ht="16.5" customHeight="1" x14ac:dyDescent="0.25">
      <c r="A10" s="29" t="s">
        <v>53</v>
      </c>
    </row>
    <row r="11" spans="1:3" ht="270" customHeight="1" x14ac:dyDescent="0.25">
      <c r="A11" s="30"/>
      <c r="C11" s="31"/>
    </row>
    <row r="12" spans="1:3" x14ac:dyDescent="0.25">
      <c r="A12" s="29" t="s">
        <v>54</v>
      </c>
    </row>
    <row r="13" spans="1:3" ht="271.5" customHeight="1" x14ac:dyDescent="0.25"/>
    <row r="14" spans="1:3" x14ac:dyDescent="0.25">
      <c r="A14" s="29" t="s">
        <v>55</v>
      </c>
    </row>
    <row r="15" spans="1:3" ht="253.5" customHeight="1" x14ac:dyDescent="0.35">
      <c r="A15" s="1"/>
    </row>
    <row r="16" spans="1:3" x14ac:dyDescent="0.25">
      <c r="A16" s="29" t="s">
        <v>56</v>
      </c>
    </row>
    <row r="17" spans="1:1" ht="253.5" customHeight="1" x14ac:dyDescent="0.25"/>
    <row r="18" spans="1:1" ht="29.25" customHeight="1" x14ac:dyDescent="0.35">
      <c r="A18" s="32" t="s">
        <v>57</v>
      </c>
    </row>
    <row r="19" spans="1:1" ht="183" customHeight="1" x14ac:dyDescent="0.25"/>
    <row r="20" spans="1:1" x14ac:dyDescent="0.25">
      <c r="A20" s="29" t="s">
        <v>58</v>
      </c>
    </row>
    <row r="21" spans="1:1" ht="273.75" customHeight="1" x14ac:dyDescent="0.25"/>
    <row r="22" spans="1:1" x14ac:dyDescent="0.25">
      <c r="A22" s="29" t="s">
        <v>59</v>
      </c>
    </row>
    <row r="23" spans="1:1" ht="194.25" customHeight="1" x14ac:dyDescent="0.25"/>
    <row r="24" spans="1:1" x14ac:dyDescent="0.25">
      <c r="A24" s="29" t="s">
        <v>60</v>
      </c>
    </row>
    <row r="25" spans="1:1" ht="230.25" customHeight="1" x14ac:dyDescent="0.25"/>
    <row r="26" spans="1:1" x14ac:dyDescent="0.25">
      <c r="A26" s="29" t="s">
        <v>61</v>
      </c>
    </row>
    <row r="27" spans="1:1" ht="162" customHeight="1" x14ac:dyDescent="0.25"/>
    <row r="28" spans="1:1" ht="48.75" customHeight="1" x14ac:dyDescent="0.35">
      <c r="A28" s="32" t="s">
        <v>62</v>
      </c>
    </row>
    <row r="29" spans="1:1" ht="194.25" customHeight="1" x14ac:dyDescent="0.25"/>
    <row r="30" spans="1:1" x14ac:dyDescent="0.25">
      <c r="A30" s="29" t="s">
        <v>64</v>
      </c>
    </row>
    <row r="31" spans="1:1" ht="296.25" customHeight="1" x14ac:dyDescent="0.35">
      <c r="A31" s="1"/>
    </row>
  </sheetData>
  <sheetProtection selectLockedCells="1"/>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8"/>
  <sheetViews>
    <sheetView topLeftCell="A4" workbookViewId="0">
      <selection activeCell="E30" sqref="E30"/>
    </sheetView>
  </sheetViews>
  <sheetFormatPr defaultRowHeight="17.25" x14ac:dyDescent="0.35"/>
  <cols>
    <col min="1" max="1" width="22.85546875" style="1" customWidth="1"/>
    <col min="2" max="11" width="19.5703125" style="1" customWidth="1"/>
    <col min="12" max="12" width="27.5703125" style="1" customWidth="1"/>
    <col min="13" max="16384" width="9.140625" style="1"/>
  </cols>
  <sheetData>
    <row r="2" spans="1:15" ht="51.75" customHeight="1" x14ac:dyDescent="0.55000000000000004">
      <c r="A2" s="36" t="s">
        <v>49</v>
      </c>
      <c r="B2" s="36"/>
      <c r="C2" s="36"/>
      <c r="D2" s="36"/>
      <c r="E2" s="36"/>
      <c r="J2" s="3"/>
    </row>
    <row r="4" spans="1:15" x14ac:dyDescent="0.35">
      <c r="A4" s="17" t="s">
        <v>71</v>
      </c>
    </row>
    <row r="5" spans="1:15" x14ac:dyDescent="0.35">
      <c r="A5" s="18" t="s">
        <v>50</v>
      </c>
      <c r="B5" s="35"/>
      <c r="C5" s="35"/>
      <c r="D5" s="35"/>
    </row>
    <row r="7" spans="1:15" x14ac:dyDescent="0.35">
      <c r="A7" s="19" t="s">
        <v>21</v>
      </c>
      <c r="B7" s="19" t="s">
        <v>6</v>
      </c>
      <c r="C7" s="19" t="s">
        <v>7</v>
      </c>
      <c r="D7" s="19" t="s">
        <v>8</v>
      </c>
      <c r="E7" s="19" t="s">
        <v>9</v>
      </c>
      <c r="F7" s="19" t="s">
        <v>10</v>
      </c>
      <c r="G7" s="19" t="s">
        <v>11</v>
      </c>
      <c r="H7" s="19" t="s">
        <v>12</v>
      </c>
      <c r="I7" s="19" t="s">
        <v>13</v>
      </c>
      <c r="J7" s="19" t="s">
        <v>14</v>
      </c>
      <c r="K7" s="19" t="s">
        <v>15</v>
      </c>
      <c r="L7" s="11"/>
    </row>
    <row r="8" spans="1:15" s="14" customFormat="1" ht="30.75" customHeight="1" x14ac:dyDescent="0.35">
      <c r="A8" s="20" t="s">
        <v>0</v>
      </c>
      <c r="B8" s="12"/>
      <c r="C8" s="12"/>
      <c r="D8" s="12"/>
      <c r="E8" s="12"/>
      <c r="F8" s="12"/>
      <c r="G8" s="12"/>
      <c r="H8" s="12"/>
      <c r="I8" s="12"/>
      <c r="J8" s="12"/>
      <c r="K8" s="12"/>
      <c r="L8" s="13"/>
    </row>
    <row r="9" spans="1:15" x14ac:dyDescent="0.35">
      <c r="A9" s="19" t="s">
        <v>1</v>
      </c>
      <c r="B9" s="15"/>
      <c r="C9" s="15"/>
      <c r="D9" s="15"/>
      <c r="E9" s="15"/>
      <c r="F9" s="15"/>
      <c r="G9" s="15"/>
      <c r="H9" s="15"/>
      <c r="I9" s="15"/>
      <c r="J9" s="15"/>
      <c r="K9" s="15"/>
      <c r="L9" s="11"/>
    </row>
    <row r="10" spans="1:15" x14ac:dyDescent="0.35">
      <c r="A10" s="19" t="s">
        <v>2</v>
      </c>
      <c r="B10" s="15"/>
      <c r="C10" s="15"/>
      <c r="D10" s="15"/>
      <c r="E10" s="15"/>
      <c r="F10" s="15"/>
      <c r="G10" s="15"/>
      <c r="H10" s="15"/>
      <c r="I10" s="15"/>
      <c r="J10" s="15"/>
      <c r="K10" s="15"/>
      <c r="L10" s="11"/>
      <c r="O10" s="16"/>
    </row>
    <row r="11" spans="1:15" x14ac:dyDescent="0.35">
      <c r="A11" s="19" t="s">
        <v>3</v>
      </c>
      <c r="B11" s="27">
        <f>B9-B10</f>
        <v>0</v>
      </c>
      <c r="C11" s="27">
        <f t="shared" ref="C11:K11" si="0">C9-C10</f>
        <v>0</v>
      </c>
      <c r="D11" s="27">
        <f t="shared" si="0"/>
        <v>0</v>
      </c>
      <c r="E11" s="27">
        <f t="shared" si="0"/>
        <v>0</v>
      </c>
      <c r="F11" s="27">
        <f t="shared" si="0"/>
        <v>0</v>
      </c>
      <c r="G11" s="27">
        <f t="shared" si="0"/>
        <v>0</v>
      </c>
      <c r="H11" s="27">
        <f t="shared" si="0"/>
        <v>0</v>
      </c>
      <c r="I11" s="27">
        <f t="shared" si="0"/>
        <v>0</v>
      </c>
      <c r="J11" s="27">
        <f t="shared" si="0"/>
        <v>0</v>
      </c>
      <c r="K11" s="27">
        <f t="shared" si="0"/>
        <v>0</v>
      </c>
      <c r="L11" s="11"/>
    </row>
    <row r="12" spans="1:15" x14ac:dyDescent="0.35">
      <c r="A12" s="19" t="s">
        <v>4</v>
      </c>
      <c r="B12" s="15"/>
      <c r="C12" s="15"/>
      <c r="D12" s="15"/>
      <c r="E12" s="15"/>
      <c r="F12" s="15"/>
      <c r="G12" s="15"/>
      <c r="H12" s="15"/>
      <c r="I12" s="15"/>
      <c r="J12" s="15"/>
      <c r="K12" s="15"/>
      <c r="L12" s="23" t="s">
        <v>22</v>
      </c>
    </row>
    <row r="13" spans="1:15" x14ac:dyDescent="0.35">
      <c r="A13" s="19" t="s">
        <v>5</v>
      </c>
      <c r="B13" s="27">
        <f>B9*B12</f>
        <v>0</v>
      </c>
      <c r="C13" s="27">
        <f t="shared" ref="C13:K13" si="1">C9*C12</f>
        <v>0</v>
      </c>
      <c r="D13" s="27">
        <f t="shared" si="1"/>
        <v>0</v>
      </c>
      <c r="E13" s="27">
        <f t="shared" si="1"/>
        <v>0</v>
      </c>
      <c r="F13" s="27">
        <f t="shared" si="1"/>
        <v>0</v>
      </c>
      <c r="G13" s="27">
        <f t="shared" si="1"/>
        <v>0</v>
      </c>
      <c r="H13" s="27">
        <f t="shared" si="1"/>
        <v>0</v>
      </c>
      <c r="I13" s="27">
        <f t="shared" si="1"/>
        <v>0</v>
      </c>
      <c r="J13" s="27">
        <f t="shared" si="1"/>
        <v>0</v>
      </c>
      <c r="K13" s="27">
        <f t="shared" si="1"/>
        <v>0</v>
      </c>
      <c r="L13" s="24">
        <f t="shared" ref="L13:L14" si="2">SUM(B13:K13)</f>
        <v>0</v>
      </c>
    </row>
    <row r="14" spans="1:15" x14ac:dyDescent="0.35">
      <c r="A14" s="19" t="s">
        <v>16</v>
      </c>
      <c r="B14" s="27">
        <f>B10*B12</f>
        <v>0</v>
      </c>
      <c r="C14" s="27">
        <f t="shared" ref="C14:K14" si="3">C10*C12</f>
        <v>0</v>
      </c>
      <c r="D14" s="27">
        <f t="shared" si="3"/>
        <v>0</v>
      </c>
      <c r="E14" s="27">
        <f t="shared" si="3"/>
        <v>0</v>
      </c>
      <c r="F14" s="27">
        <f t="shared" si="3"/>
        <v>0</v>
      </c>
      <c r="G14" s="27">
        <f t="shared" si="3"/>
        <v>0</v>
      </c>
      <c r="H14" s="27">
        <f t="shared" si="3"/>
        <v>0</v>
      </c>
      <c r="I14" s="27">
        <f t="shared" si="3"/>
        <v>0</v>
      </c>
      <c r="J14" s="27">
        <f t="shared" si="3"/>
        <v>0</v>
      </c>
      <c r="K14" s="27">
        <f t="shared" si="3"/>
        <v>0</v>
      </c>
      <c r="L14" s="24">
        <f t="shared" si="2"/>
        <v>0</v>
      </c>
    </row>
    <row r="15" spans="1:15" x14ac:dyDescent="0.35">
      <c r="A15" s="19" t="s">
        <v>17</v>
      </c>
      <c r="B15" s="15"/>
      <c r="C15" s="15"/>
      <c r="D15" s="15"/>
      <c r="E15" s="15"/>
      <c r="F15" s="15"/>
      <c r="G15" s="15"/>
      <c r="H15" s="15"/>
      <c r="I15" s="15"/>
      <c r="J15" s="15"/>
      <c r="K15" s="15"/>
      <c r="L15" s="24"/>
    </row>
    <row r="16" spans="1:15" x14ac:dyDescent="0.35">
      <c r="A16" s="21" t="s">
        <v>18</v>
      </c>
      <c r="B16" s="27">
        <f>B13*B15</f>
        <v>0</v>
      </c>
      <c r="C16" s="27">
        <f t="shared" ref="C16:K16" si="4">C13*C15</f>
        <v>0</v>
      </c>
      <c r="D16" s="27">
        <f t="shared" si="4"/>
        <v>0</v>
      </c>
      <c r="E16" s="27">
        <f t="shared" si="4"/>
        <v>0</v>
      </c>
      <c r="F16" s="27">
        <f t="shared" si="4"/>
        <v>0</v>
      </c>
      <c r="G16" s="27">
        <f t="shared" si="4"/>
        <v>0</v>
      </c>
      <c r="H16" s="27">
        <f t="shared" si="4"/>
        <v>0</v>
      </c>
      <c r="I16" s="27">
        <f t="shared" si="4"/>
        <v>0</v>
      </c>
      <c r="J16" s="27">
        <f t="shared" si="4"/>
        <v>0</v>
      </c>
      <c r="K16" s="27">
        <f t="shared" si="4"/>
        <v>0</v>
      </c>
      <c r="L16" s="24">
        <f>SUM(B16:K16)</f>
        <v>0</v>
      </c>
    </row>
    <row r="17" spans="1:12" x14ac:dyDescent="0.35">
      <c r="A17" s="22" t="s">
        <v>20</v>
      </c>
      <c r="B17" s="27">
        <f>B14*B15</f>
        <v>0</v>
      </c>
      <c r="C17" s="27">
        <f t="shared" ref="C17:K17" si="5">C14*C15</f>
        <v>0</v>
      </c>
      <c r="D17" s="27">
        <f t="shared" si="5"/>
        <v>0</v>
      </c>
      <c r="E17" s="27">
        <f t="shared" si="5"/>
        <v>0</v>
      </c>
      <c r="F17" s="27">
        <f t="shared" si="5"/>
        <v>0</v>
      </c>
      <c r="G17" s="27">
        <f t="shared" si="5"/>
        <v>0</v>
      </c>
      <c r="H17" s="27">
        <f t="shared" si="5"/>
        <v>0</v>
      </c>
      <c r="I17" s="27">
        <f t="shared" si="5"/>
        <v>0</v>
      </c>
      <c r="J17" s="27">
        <f t="shared" si="5"/>
        <v>0</v>
      </c>
      <c r="K17" s="27">
        <f t="shared" si="5"/>
        <v>0</v>
      </c>
      <c r="L17" s="24">
        <f>SUM(B17:K17)</f>
        <v>0</v>
      </c>
    </row>
    <row r="18" spans="1:12" x14ac:dyDescent="0.35">
      <c r="J18" s="25" t="s">
        <v>19</v>
      </c>
      <c r="K18" s="26"/>
      <c r="L18" s="10">
        <f>SUM(B16:K16)-SUM(B17:K17)</f>
        <v>0</v>
      </c>
    </row>
  </sheetData>
  <sheetProtection algorithmName="SHA-512" hashValue="WWpmlVUPwWk91zXAFvDMHD0yJfhHmN2ir/qjWaF0U+rCKtfwo/Bb5JRJjASlV914srx94sWZVErbEzTSZBdjMg==" saltValue="SY0P4wIYSYLGJy//kporlA==" spinCount="100000" sheet="1" objects="1" scenarios="1" selectLockedCells="1"/>
  <mergeCells count="2">
    <mergeCell ref="B5:D5"/>
    <mergeCell ref="A2:E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2"/>
  <sheetViews>
    <sheetView tabSelected="1" topLeftCell="A2" workbookViewId="0">
      <selection activeCell="E6" sqref="E6"/>
    </sheetView>
  </sheetViews>
  <sheetFormatPr defaultRowHeight="17.25" x14ac:dyDescent="0.35"/>
  <cols>
    <col min="1" max="1" width="36.42578125" style="1" customWidth="1"/>
    <col min="2" max="3" width="29.5703125" style="1" customWidth="1"/>
    <col min="4" max="16384" width="9.140625" style="1"/>
  </cols>
  <sheetData>
    <row r="2" spans="1:6" x14ac:dyDescent="0.35">
      <c r="A2" s="37"/>
      <c r="B2" s="37"/>
      <c r="C2" s="37"/>
    </row>
    <row r="3" spans="1:6" ht="50.25" customHeight="1" x14ac:dyDescent="0.55000000000000004">
      <c r="A3" s="36" t="s">
        <v>48</v>
      </c>
      <c r="B3" s="36"/>
      <c r="C3" s="36"/>
    </row>
    <row r="5" spans="1:6" x14ac:dyDescent="0.35">
      <c r="B5" s="4" t="s">
        <v>51</v>
      </c>
      <c r="C5" s="6" t="s">
        <v>52</v>
      </c>
    </row>
    <row r="6" spans="1:6" x14ac:dyDescent="0.35">
      <c r="A6" s="4" t="s">
        <v>23</v>
      </c>
      <c r="C6" s="7">
        <f>Försäljningskalkyl!L16</f>
        <v>0</v>
      </c>
    </row>
    <row r="7" spans="1:6" x14ac:dyDescent="0.35">
      <c r="A7" s="4" t="s">
        <v>41</v>
      </c>
      <c r="B7" s="2"/>
      <c r="C7" s="8">
        <f>B7*12</f>
        <v>0</v>
      </c>
    </row>
    <row r="8" spans="1:6" x14ac:dyDescent="0.35">
      <c r="A8" s="4" t="s">
        <v>24</v>
      </c>
      <c r="C8" s="7">
        <f>Försäljningskalkyl!L17</f>
        <v>0</v>
      </c>
    </row>
    <row r="9" spans="1:6" x14ac:dyDescent="0.35">
      <c r="A9" s="4"/>
      <c r="C9" s="4"/>
    </row>
    <row r="10" spans="1:6" x14ac:dyDescent="0.35">
      <c r="A10" s="4" t="s">
        <v>39</v>
      </c>
      <c r="C10" s="4"/>
      <c r="F10" s="3"/>
    </row>
    <row r="11" spans="1:6" x14ac:dyDescent="0.35">
      <c r="A11" s="4" t="s">
        <v>25</v>
      </c>
      <c r="B11" s="2"/>
      <c r="C11" s="9">
        <f>B11*12</f>
        <v>0</v>
      </c>
    </row>
    <row r="12" spans="1:6" x14ac:dyDescent="0.35">
      <c r="A12" s="4" t="s">
        <v>26</v>
      </c>
      <c r="B12" s="2"/>
      <c r="C12" s="9">
        <f>B12*12</f>
        <v>0</v>
      </c>
    </row>
    <row r="13" spans="1:6" x14ac:dyDescent="0.35">
      <c r="A13" s="4" t="s">
        <v>27</v>
      </c>
      <c r="B13" s="2"/>
      <c r="C13" s="9">
        <f>B13*12.5</f>
        <v>0</v>
      </c>
    </row>
    <row r="14" spans="1:6" x14ac:dyDescent="0.35">
      <c r="A14" s="4" t="s">
        <v>28</v>
      </c>
      <c r="B14" s="2"/>
      <c r="C14" s="9">
        <f>B14*12.5</f>
        <v>0</v>
      </c>
    </row>
    <row r="15" spans="1:6" x14ac:dyDescent="0.35">
      <c r="A15" s="4"/>
      <c r="C15" s="4"/>
    </row>
    <row r="16" spans="1:6" x14ac:dyDescent="0.35">
      <c r="A16" s="4" t="s">
        <v>29</v>
      </c>
      <c r="B16" s="2"/>
      <c r="C16" s="9">
        <f>B16*12</f>
        <v>0</v>
      </c>
    </row>
    <row r="17" spans="1:3" x14ac:dyDescent="0.35">
      <c r="A17" s="4" t="s">
        <v>36</v>
      </c>
      <c r="B17" s="2"/>
      <c r="C17" s="9">
        <f t="shared" ref="C17:C25" si="0">B17*12</f>
        <v>0</v>
      </c>
    </row>
    <row r="18" spans="1:3" x14ac:dyDescent="0.35">
      <c r="A18" s="4" t="s">
        <v>30</v>
      </c>
      <c r="B18" s="2"/>
      <c r="C18" s="9">
        <f t="shared" si="0"/>
        <v>0</v>
      </c>
    </row>
    <row r="19" spans="1:3" x14ac:dyDescent="0.35">
      <c r="A19" s="4" t="s">
        <v>31</v>
      </c>
      <c r="B19" s="2"/>
      <c r="C19" s="9">
        <f t="shared" si="0"/>
        <v>0</v>
      </c>
    </row>
    <row r="20" spans="1:3" x14ac:dyDescent="0.35">
      <c r="A20" s="4" t="s">
        <v>32</v>
      </c>
      <c r="B20" s="2"/>
      <c r="C20" s="9">
        <f t="shared" si="0"/>
        <v>0</v>
      </c>
    </row>
    <row r="21" spans="1:3" x14ac:dyDescent="0.35">
      <c r="A21" s="4" t="s">
        <v>33</v>
      </c>
      <c r="B21" s="2"/>
      <c r="C21" s="9">
        <f t="shared" si="0"/>
        <v>0</v>
      </c>
    </row>
    <row r="22" spans="1:3" x14ac:dyDescent="0.35">
      <c r="A22" s="4" t="s">
        <v>34</v>
      </c>
      <c r="B22" s="2"/>
      <c r="C22" s="9">
        <f t="shared" si="0"/>
        <v>0</v>
      </c>
    </row>
    <row r="23" spans="1:3" x14ac:dyDescent="0.35">
      <c r="A23" s="4" t="s">
        <v>35</v>
      </c>
      <c r="B23" s="2"/>
      <c r="C23" s="9">
        <f t="shared" si="0"/>
        <v>0</v>
      </c>
    </row>
    <row r="24" spans="1:3" x14ac:dyDescent="0.35">
      <c r="A24" s="4" t="s">
        <v>37</v>
      </c>
      <c r="B24" s="2"/>
      <c r="C24" s="9">
        <f t="shared" si="0"/>
        <v>0</v>
      </c>
    </row>
    <row r="25" spans="1:3" x14ac:dyDescent="0.35">
      <c r="A25" s="4" t="s">
        <v>38</v>
      </c>
      <c r="B25" s="2"/>
      <c r="C25" s="9">
        <f t="shared" si="0"/>
        <v>0</v>
      </c>
    </row>
    <row r="26" spans="1:3" x14ac:dyDescent="0.35">
      <c r="A26" s="4" t="s">
        <v>40</v>
      </c>
      <c r="C26" s="10">
        <f>SUM(C11:C25)</f>
        <v>0</v>
      </c>
    </row>
    <row r="27" spans="1:3" x14ac:dyDescent="0.35">
      <c r="A27" s="4" t="s">
        <v>43</v>
      </c>
      <c r="C27" s="10">
        <f>C6+C7-C8-C26</f>
        <v>0</v>
      </c>
    </row>
    <row r="28" spans="1:3" x14ac:dyDescent="0.35">
      <c r="A28" s="4" t="s">
        <v>42</v>
      </c>
      <c r="B28" s="2"/>
      <c r="C28" s="9">
        <f>B28*12</f>
        <v>0</v>
      </c>
    </row>
    <row r="29" spans="1:3" x14ac:dyDescent="0.35">
      <c r="A29" s="4" t="s">
        <v>44</v>
      </c>
      <c r="C29" s="10">
        <f>C27-C28</f>
        <v>0</v>
      </c>
    </row>
    <row r="30" spans="1:3" x14ac:dyDescent="0.35">
      <c r="A30" s="4" t="s">
        <v>45</v>
      </c>
      <c r="B30" s="2"/>
      <c r="C30" s="9">
        <f>B30*12</f>
        <v>0</v>
      </c>
    </row>
    <row r="31" spans="1:3" x14ac:dyDescent="0.35">
      <c r="A31" s="4" t="s">
        <v>46</v>
      </c>
      <c r="B31" s="2"/>
      <c r="C31" s="9">
        <f>B31*12</f>
        <v>0</v>
      </c>
    </row>
    <row r="32" spans="1:3" x14ac:dyDescent="0.35">
      <c r="A32" s="5" t="s">
        <v>47</v>
      </c>
      <c r="C32" s="10">
        <f>C29+C30-C31</f>
        <v>0</v>
      </c>
    </row>
  </sheetData>
  <sheetProtection algorithmName="SHA-512" hashValue="cFR3I1AC9JSCItw319g28E5ITtNMV3yjoFOFfETm8m2wZ6yCoosT67g7e5iAz/jWDT4ISKvB3CWWm2VTJ3utFQ==" saltValue="acUhmLtJG8KT38x7tzlTpQ==" spinCount="100000" sheet="1" objects="1" scenarios="1" selectLockedCells="1"/>
  <mergeCells count="2">
    <mergeCell ref="A2:C2"/>
    <mergeCell ref="A3:C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Plan</vt:lpstr>
      <vt:lpstr>Försäljningskalkyl</vt:lpstr>
      <vt:lpstr>Resultaträkning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Nurmio Mats</dc:creator>
  <cp:lastModifiedBy>Nurmio Mats</cp:lastModifiedBy>
  <cp:lastPrinted>2021-03-24T09:47:35Z</cp:lastPrinted>
  <dcterms:created xsi:type="dcterms:W3CDTF">2021-02-24T13:26:30Z</dcterms:created>
  <dcterms:modified xsi:type="dcterms:W3CDTF">2021-06-21T07:52:46Z</dcterms:modified>
</cp:coreProperties>
</file>